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ommercial\TARIF\Tarifs 2025\CDH\T22 CE\"/>
    </mc:Choice>
  </mc:AlternateContent>
  <bookViews>
    <workbookView xWindow="0" yWindow="0" windowWidth="28800" windowHeight="11400"/>
  </bookViews>
  <sheets>
    <sheet name="bon de commande" sheetId="1" r:id="rId1"/>
  </sheets>
  <definedNames>
    <definedName name="_Hlk114026441" localSheetId="0">'bon de commande'!#REF!</definedName>
    <definedName name="_xlnm.Print_Area" localSheetId="0">'bon de commande'!$A$1:$G$68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7" i="1"/>
  <c r="G43" i="1" l="1"/>
  <c r="E46" i="1"/>
  <c r="E45" i="1"/>
  <c r="E44" i="1"/>
  <c r="G46" i="1"/>
  <c r="G45" i="1"/>
  <c r="G44" i="1"/>
  <c r="E43" i="1"/>
  <c r="E40" i="1" l="1"/>
  <c r="G40" i="1" s="1"/>
  <c r="E39" i="1"/>
  <c r="G39" i="1" s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G32" i="1"/>
  <c r="E32" i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</calcChain>
</file>

<file path=xl/sharedStrings.xml><?xml version="1.0" encoding="utf-8"?>
<sst xmlns="http://schemas.openxmlformats.org/spreadsheetml/2006/main" count="51" uniqueCount="45">
  <si>
    <r>
      <t>Les Caves d'Hordain 
Bières de la Choulette</t>
    </r>
    <r>
      <rPr>
        <sz val="10"/>
        <rFont val="Antique Olive"/>
      </rPr>
      <t xml:space="preserve">
16 rue des Ecoles  59111 Hordain
N° Siret 822 812 731 00013
Téléphone : 03.27.35.72.44
Télécopie : 03.27.35.99.29</t>
    </r>
  </si>
  <si>
    <t>TARIF LA CHOULETTE </t>
  </si>
  <si>
    <t>Prix unitaire TTC</t>
  </si>
  <si>
    <t>Tarif Départ Hordain</t>
  </si>
  <si>
    <t xml:space="preserve">La vente ne se fait qu'au carton complet. </t>
  </si>
  <si>
    <t>Verre Perdu</t>
  </si>
  <si>
    <t>Degré</t>
  </si>
  <si>
    <t>Tarif TTC</t>
  </si>
  <si>
    <t xml:space="preserve">Tarif au carton </t>
  </si>
  <si>
    <t xml:space="preserve">Quantité de carton </t>
  </si>
  <si>
    <t xml:space="preserve">Sous Total </t>
  </si>
  <si>
    <t xml:space="preserve">6/75 cl </t>
  </si>
  <si>
    <t>La Choulette Ambrée</t>
  </si>
  <si>
    <t>La Choulette Blonde</t>
  </si>
  <si>
    <t>Choulette Blonde Triple</t>
  </si>
  <si>
    <t>La Choulette Brune</t>
  </si>
  <si>
    <t xml:space="preserve"> Hé, Biloute, t’es d’min coin Blonde</t>
  </si>
  <si>
    <t>La Tour d’Ostrevant</t>
  </si>
  <si>
    <t>La Choulette Framboise</t>
  </si>
  <si>
    <t>La Choulette Cerise</t>
  </si>
  <si>
    <t>La Blanche de Cambrai</t>
  </si>
  <si>
    <t>La Bière des Sans-Culottes Blonde Légère</t>
  </si>
  <si>
    <t>La Bière des Sans-Culottes Blonde Corsée</t>
  </si>
  <si>
    <t>Choulette Double IPA</t>
  </si>
  <si>
    <t>Choulette Blonde Bio</t>
  </si>
  <si>
    <t xml:space="preserve">24/33 cl </t>
  </si>
  <si>
    <t xml:space="preserve">La Choulette Ambrée </t>
  </si>
  <si>
    <t>La Choulette Blonde Triple</t>
  </si>
  <si>
    <t>La Black Choulette Porter</t>
  </si>
  <si>
    <t>BurnOut APA</t>
  </si>
  <si>
    <t>KnockOut Double IPA</t>
  </si>
  <si>
    <t>Bière des sans-culottes Blonde Légère</t>
  </si>
  <si>
    <t>Bière des sans-culottes Blonde Corsée</t>
  </si>
  <si>
    <t>La Choulette Pêche</t>
  </si>
  <si>
    <t>La Choulette Fraise</t>
  </si>
  <si>
    <t xml:space="preserve">Nom : </t>
  </si>
  <si>
    <t>TOTAL</t>
  </si>
  <si>
    <t xml:space="preserve">Prénom : </t>
  </si>
  <si>
    <t>Tarif Comité Entreprise au 01/02/2025</t>
  </si>
  <si>
    <t xml:space="preserve">Gamme Noel </t>
  </si>
  <si>
    <t xml:space="preserve">La Choulette de Noel 75cl </t>
  </si>
  <si>
    <t xml:space="preserve">La Choulette de Noel 33cl </t>
  </si>
  <si>
    <t xml:space="preserve">La Sans-culotte de Noel 75cl </t>
  </si>
  <si>
    <t xml:space="preserve">La Sans-culotte de Noel 33cl </t>
  </si>
  <si>
    <t>Coffret Choulette 4x33cl+1 verre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</si>
</sst>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0.0%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00\ &quot;€&quot;;[Red]\-#,##0.0000\ &quot;€&quot;"/>
  </numFmts>
  <fonts count="21">
    <font>
      <sz val="10"/>
      <name val="Arial"/>
    </font>
    <font>
      <sz val="10"/>
      <name val="Arial"/>
      <family val="2"/>
    </font>
    <font>
      <sz val="12"/>
      <name val="Antique Olive"/>
    </font>
    <font>
      <sz val="10"/>
      <name val="Antique Olive"/>
    </font>
    <font>
      <b/>
      <u/>
      <sz val="16"/>
      <name val="Arial"/>
      <family val="2"/>
    </font>
    <font>
      <b/>
      <u/>
      <sz val="18"/>
      <name val="Arial"/>
      <family val="2"/>
    </font>
    <font>
      <b/>
      <i/>
      <u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11"/>
      <color rgb="FF000000"/>
      <name val="Times New Roman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6" xfId="0" applyFont="1" applyFill="1" applyBorder="1" applyAlignment="1">
      <alignment vertical="top" wrapText="1"/>
    </xf>
    <xf numFmtId="164" fontId="15" fillId="0" borderId="7" xfId="0" applyNumberFormat="1" applyFont="1" applyBorder="1" applyAlignment="1">
      <alignment horizontal="left" vertical="top" indent="2" shrinkToFit="1"/>
    </xf>
    <xf numFmtId="8" fontId="16" fillId="0" borderId="6" xfId="0" applyNumberFormat="1" applyFont="1" applyBorder="1" applyAlignment="1">
      <alignment horizontal="center" wrapText="1"/>
    </xf>
    <xf numFmtId="166" fontId="16" fillId="0" borderId="6" xfId="1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vertical="top" wrapText="1"/>
    </xf>
    <xf numFmtId="164" fontId="15" fillId="0" borderId="8" xfId="0" applyNumberFormat="1" applyFont="1" applyBorder="1" applyAlignment="1">
      <alignment horizontal="left" vertical="top" indent="2" shrinkToFit="1"/>
    </xf>
    <xf numFmtId="0" fontId="17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wrapText="1"/>
    </xf>
    <xf numFmtId="167" fontId="8" fillId="0" borderId="0" xfId="0" applyNumberFormat="1" applyFont="1" applyBorder="1" applyAlignment="1">
      <alignment horizontal="center" wrapText="1"/>
    </xf>
    <xf numFmtId="8" fontId="16" fillId="0" borderId="0" xfId="0" applyNumberFormat="1" applyFont="1" applyBorder="1" applyAlignment="1">
      <alignment horizontal="center" wrapText="1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8" fontId="19" fillId="0" borderId="11" xfId="0" applyNumberFormat="1" applyFont="1" applyBorder="1" applyAlignment="1">
      <alignment horizontal="center" vertical="center"/>
    </xf>
    <xf numFmtId="8" fontId="19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top" indent="2" shrinkToFit="1"/>
    </xf>
    <xf numFmtId="8" fontId="16" fillId="0" borderId="1" xfId="0" applyNumberFormat="1" applyFont="1" applyBorder="1" applyAlignment="1">
      <alignment horizontal="center" wrapText="1"/>
    </xf>
    <xf numFmtId="166" fontId="16" fillId="0" borderId="1" xfId="1" applyNumberFormat="1" applyFont="1" applyBorder="1" applyAlignment="1">
      <alignment horizontal="center" wrapText="1"/>
    </xf>
    <xf numFmtId="164" fontId="15" fillId="0" borderId="6" xfId="0" applyNumberFormat="1" applyFont="1" applyBorder="1" applyAlignment="1">
      <alignment horizontal="left" vertical="top" indent="2" shrinkToFi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52</xdr:row>
      <xdr:rowOff>19050</xdr:rowOff>
    </xdr:from>
    <xdr:to>
      <xdr:col>7</xdr:col>
      <xdr:colOff>0</xdr:colOff>
      <xdr:row>67</xdr:row>
      <xdr:rowOff>152400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623" b="25488"/>
        <a:stretch>
          <a:fillRect/>
        </a:stretch>
      </xdr:blipFill>
      <xdr:spPr bwMode="auto">
        <a:xfrm>
          <a:off x="304800" y="8391525"/>
          <a:ext cx="6534150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4" zoomScaleNormal="100" workbookViewId="0">
      <selection activeCell="K36" sqref="K36"/>
    </sheetView>
  </sheetViews>
  <sheetFormatPr baseColWidth="10" defaultColWidth="11.5703125" defaultRowHeight="12.75"/>
  <cols>
    <col min="1" max="1" width="4.42578125" style="5" customWidth="1"/>
    <col min="2" max="2" width="37.5703125" style="5" customWidth="1"/>
    <col min="3" max="3" width="12.140625" style="1" customWidth="1"/>
    <col min="4" max="5" width="12.5703125" style="5" customWidth="1"/>
    <col min="6" max="6" width="11" style="5" customWidth="1"/>
    <col min="7" max="7" width="12.28515625" style="5" customWidth="1"/>
    <col min="8" max="8" width="13.7109375" style="7" customWidth="1"/>
    <col min="9" max="9" width="13.7109375" style="5" customWidth="1"/>
    <col min="10" max="16384" width="11.5703125" style="5"/>
  </cols>
  <sheetData>
    <row r="1" spans="1:9" ht="18.600000000000001" customHeight="1">
      <c r="A1" s="33" t="s">
        <v>0</v>
      </c>
      <c r="B1" s="33"/>
      <c r="D1" s="2" t="s">
        <v>1</v>
      </c>
      <c r="E1" s="2"/>
      <c r="F1" s="3"/>
      <c r="G1" s="3"/>
      <c r="H1" s="4"/>
      <c r="I1" s="3"/>
    </row>
    <row r="2" spans="1:9" ht="13.15" customHeight="1">
      <c r="A2" s="33"/>
      <c r="B2" s="33"/>
      <c r="D2" s="25" t="s">
        <v>38</v>
      </c>
      <c r="E2" s="6"/>
      <c r="F2" s="6"/>
      <c r="G2" s="6"/>
    </row>
    <row r="3" spans="1:9" ht="13.15" customHeight="1">
      <c r="A3" s="33"/>
      <c r="B3" s="33"/>
      <c r="D3" s="5" t="s">
        <v>2</v>
      </c>
    </row>
    <row r="4" spans="1:9" ht="13.15" customHeight="1">
      <c r="A4" s="33"/>
      <c r="B4" s="33"/>
      <c r="D4" s="6" t="s">
        <v>3</v>
      </c>
      <c r="E4" s="6"/>
      <c r="F4" s="6"/>
      <c r="G4" s="6"/>
    </row>
    <row r="5" spans="1:9" ht="13.15" customHeight="1">
      <c r="A5" s="33"/>
      <c r="B5" s="33"/>
    </row>
    <row r="6" spans="1:9" ht="13.15" customHeight="1">
      <c r="A6" s="33"/>
      <c r="B6" s="33"/>
      <c r="D6" s="8"/>
      <c r="E6" s="8"/>
      <c r="F6" s="8"/>
      <c r="G6" s="8"/>
    </row>
    <row r="7" spans="1:9" ht="12.75" customHeight="1">
      <c r="A7" s="33"/>
      <c r="B7" s="33"/>
    </row>
    <row r="8" spans="1:9" ht="18">
      <c r="B8" s="34" t="s">
        <v>4</v>
      </c>
      <c r="C8" s="35"/>
      <c r="D8" s="35"/>
      <c r="E8" s="35"/>
      <c r="F8" s="35"/>
      <c r="G8" s="35"/>
    </row>
    <row r="9" spans="1:9" ht="12.75" customHeight="1">
      <c r="B9" s="36" t="s">
        <v>5</v>
      </c>
      <c r="C9" s="36" t="s">
        <v>6</v>
      </c>
      <c r="D9" s="38" t="s">
        <v>7</v>
      </c>
      <c r="E9" s="38" t="s">
        <v>8</v>
      </c>
      <c r="F9" s="38" t="s">
        <v>9</v>
      </c>
      <c r="G9" s="38" t="s">
        <v>10</v>
      </c>
      <c r="H9" s="5"/>
    </row>
    <row r="10" spans="1:9" ht="13.15" customHeight="1" thickBot="1">
      <c r="B10" s="37"/>
      <c r="C10" s="37"/>
      <c r="D10" s="39"/>
      <c r="E10" s="39"/>
      <c r="F10" s="39"/>
      <c r="G10" s="39"/>
      <c r="H10" s="5"/>
    </row>
    <row r="11" spans="1:9" ht="15.75" thickBot="1">
      <c r="B11" s="26" t="s">
        <v>11</v>
      </c>
      <c r="C11" s="27"/>
      <c r="D11" s="27"/>
      <c r="E11" s="27"/>
      <c r="F11" s="27"/>
      <c r="G11" s="28"/>
      <c r="H11" s="5"/>
    </row>
    <row r="12" spans="1:9" ht="15">
      <c r="B12" s="9" t="s">
        <v>12</v>
      </c>
      <c r="C12" s="10">
        <v>0.08</v>
      </c>
      <c r="D12" s="11">
        <v>3.3</v>
      </c>
      <c r="E12" s="11">
        <f>+D12*6</f>
        <v>19.799999999999997</v>
      </c>
      <c r="F12" s="12"/>
      <c r="G12" s="11">
        <f>E12*F12</f>
        <v>0</v>
      </c>
      <c r="H12" s="5"/>
    </row>
    <row r="13" spans="1:9" ht="15">
      <c r="B13" s="13" t="s">
        <v>13</v>
      </c>
      <c r="C13" s="14">
        <v>7.4999999999999997E-2</v>
      </c>
      <c r="D13" s="11">
        <v>3.2</v>
      </c>
      <c r="E13" s="11">
        <f t="shared" ref="E13:E24" si="0">+D13*6</f>
        <v>19.200000000000003</v>
      </c>
      <c r="F13" s="12"/>
      <c r="G13" s="11">
        <f t="shared" ref="G13:G24" si="1">E13*F13</f>
        <v>0</v>
      </c>
      <c r="H13" s="5"/>
    </row>
    <row r="14" spans="1:9" ht="15">
      <c r="B14" s="15" t="s">
        <v>14</v>
      </c>
      <c r="C14" s="14">
        <v>8.5000000000000006E-2</v>
      </c>
      <c r="D14" s="11">
        <v>3.5</v>
      </c>
      <c r="E14" s="11">
        <f t="shared" si="0"/>
        <v>21</v>
      </c>
      <c r="F14" s="12"/>
      <c r="G14" s="11">
        <f t="shared" si="1"/>
        <v>0</v>
      </c>
      <c r="H14" s="5"/>
    </row>
    <row r="15" spans="1:9" ht="15">
      <c r="B15" s="13" t="s">
        <v>15</v>
      </c>
      <c r="C15" s="14">
        <v>7.4999999999999997E-2</v>
      </c>
      <c r="D15" s="11">
        <v>3.3</v>
      </c>
      <c r="E15" s="11">
        <f t="shared" si="0"/>
        <v>19.799999999999997</v>
      </c>
      <c r="F15" s="12"/>
      <c r="G15" s="11">
        <f t="shared" si="1"/>
        <v>0</v>
      </c>
      <c r="H15" s="5"/>
    </row>
    <row r="16" spans="1:9" ht="15">
      <c r="B16" s="13" t="s">
        <v>16</v>
      </c>
      <c r="C16" s="14">
        <v>7.0000000000000007E-2</v>
      </c>
      <c r="D16" s="11">
        <v>3.2</v>
      </c>
      <c r="E16" s="11">
        <f t="shared" si="0"/>
        <v>19.200000000000003</v>
      </c>
      <c r="F16" s="12"/>
      <c r="G16" s="11">
        <f t="shared" si="1"/>
        <v>0</v>
      </c>
      <c r="H16" s="5"/>
    </row>
    <row r="17" spans="2:8" ht="15">
      <c r="B17" s="13" t="s">
        <v>17</v>
      </c>
      <c r="C17" s="14">
        <v>8.5000000000000006E-2</v>
      </c>
      <c r="D17" s="11">
        <v>3.35</v>
      </c>
      <c r="E17" s="11">
        <f t="shared" si="0"/>
        <v>20.100000000000001</v>
      </c>
      <c r="F17" s="12"/>
      <c r="G17" s="11">
        <f t="shared" si="1"/>
        <v>0</v>
      </c>
      <c r="H17" s="5"/>
    </row>
    <row r="18" spans="2:8" ht="15">
      <c r="B18" s="13" t="s">
        <v>18</v>
      </c>
      <c r="C18" s="14">
        <v>0.06</v>
      </c>
      <c r="D18" s="11">
        <v>3.85</v>
      </c>
      <c r="E18" s="11">
        <f t="shared" si="0"/>
        <v>23.1</v>
      </c>
      <c r="F18" s="12"/>
      <c r="G18" s="11">
        <f t="shared" si="1"/>
        <v>0</v>
      </c>
      <c r="H18" s="5"/>
    </row>
    <row r="19" spans="2:8" ht="15">
      <c r="B19" s="13" t="s">
        <v>19</v>
      </c>
      <c r="C19" s="14">
        <v>0.05</v>
      </c>
      <c r="D19" s="11">
        <v>3.7</v>
      </c>
      <c r="E19" s="11">
        <f t="shared" si="0"/>
        <v>22.200000000000003</v>
      </c>
      <c r="F19" s="12"/>
      <c r="G19" s="11">
        <f t="shared" si="1"/>
        <v>0</v>
      </c>
      <c r="H19" s="5"/>
    </row>
    <row r="20" spans="2:8" ht="15">
      <c r="B20" s="13" t="s">
        <v>20</v>
      </c>
      <c r="C20" s="14">
        <v>0.05</v>
      </c>
      <c r="D20" s="11">
        <v>2.75</v>
      </c>
      <c r="E20" s="11">
        <f t="shared" si="0"/>
        <v>16.5</v>
      </c>
      <c r="F20" s="12"/>
      <c r="G20" s="11">
        <f t="shared" si="1"/>
        <v>0</v>
      </c>
      <c r="H20" s="5"/>
    </row>
    <row r="21" spans="2:8" ht="15.75" customHeight="1">
      <c r="B21" s="16" t="s">
        <v>21</v>
      </c>
      <c r="C21" s="14">
        <v>0.06</v>
      </c>
      <c r="D21" s="11">
        <v>2.9</v>
      </c>
      <c r="E21" s="11">
        <f t="shared" si="0"/>
        <v>17.399999999999999</v>
      </c>
      <c r="F21" s="12"/>
      <c r="G21" s="11">
        <f t="shared" si="1"/>
        <v>0</v>
      </c>
      <c r="H21" s="5"/>
    </row>
    <row r="22" spans="2:8" ht="15.75" customHeight="1">
      <c r="B22" s="16" t="s">
        <v>22</v>
      </c>
      <c r="C22" s="14">
        <v>8.5000000000000006E-2</v>
      </c>
      <c r="D22" s="11">
        <v>3.4</v>
      </c>
      <c r="E22" s="11">
        <f t="shared" si="0"/>
        <v>20.399999999999999</v>
      </c>
      <c r="F22" s="12"/>
      <c r="G22" s="11">
        <f t="shared" si="1"/>
        <v>0</v>
      </c>
      <c r="H22" s="5"/>
    </row>
    <row r="23" spans="2:8" ht="15">
      <c r="B23" s="17" t="s">
        <v>23</v>
      </c>
      <c r="C23" s="14">
        <v>0.08</v>
      </c>
      <c r="D23" s="11">
        <v>3.65</v>
      </c>
      <c r="E23" s="11">
        <f t="shared" si="0"/>
        <v>21.9</v>
      </c>
      <c r="F23" s="12"/>
      <c r="G23" s="11">
        <f t="shared" si="1"/>
        <v>0</v>
      </c>
      <c r="H23" s="5"/>
    </row>
    <row r="24" spans="2:8" ht="15.75" thickBot="1">
      <c r="B24" s="17" t="s">
        <v>24</v>
      </c>
      <c r="C24" s="14">
        <v>0.08</v>
      </c>
      <c r="D24" s="11">
        <v>3.5</v>
      </c>
      <c r="E24" s="11">
        <f t="shared" si="0"/>
        <v>21</v>
      </c>
      <c r="F24" s="12"/>
      <c r="G24" s="11">
        <f t="shared" si="1"/>
        <v>0</v>
      </c>
      <c r="H24" s="5"/>
    </row>
    <row r="25" spans="2:8" ht="15.75" thickBot="1">
      <c r="B25" s="26" t="s">
        <v>25</v>
      </c>
      <c r="C25" s="27"/>
      <c r="D25" s="27"/>
      <c r="E25" s="27"/>
      <c r="F25" s="27"/>
      <c r="G25" s="28"/>
      <c r="H25" s="5"/>
    </row>
    <row r="26" spans="2:8" ht="15">
      <c r="B26" s="18" t="s">
        <v>26</v>
      </c>
      <c r="C26" s="10">
        <v>0.08</v>
      </c>
      <c r="D26" s="11">
        <v>1.65</v>
      </c>
      <c r="E26" s="11">
        <f>+D26*24</f>
        <v>39.599999999999994</v>
      </c>
      <c r="F26" s="12"/>
      <c r="G26" s="11">
        <f>E26*F26</f>
        <v>0</v>
      </c>
      <c r="H26" s="5"/>
    </row>
    <row r="27" spans="2:8" ht="15">
      <c r="B27" s="16" t="s">
        <v>15</v>
      </c>
      <c r="C27" s="14">
        <v>7.4999999999999997E-2</v>
      </c>
      <c r="D27" s="11">
        <v>1.6</v>
      </c>
      <c r="E27" s="11">
        <f t="shared" ref="E27:E40" si="2">+D27*24</f>
        <v>38.400000000000006</v>
      </c>
      <c r="F27" s="12"/>
      <c r="G27" s="11">
        <f t="shared" ref="G27:G39" si="3">E27*F27</f>
        <v>0</v>
      </c>
      <c r="H27" s="5"/>
    </row>
    <row r="28" spans="2:8" ht="15">
      <c r="B28" s="16" t="s">
        <v>13</v>
      </c>
      <c r="C28" s="14">
        <v>7.4999999999999997E-2</v>
      </c>
      <c r="D28" s="11">
        <v>1.6</v>
      </c>
      <c r="E28" s="11">
        <f t="shared" si="2"/>
        <v>38.400000000000006</v>
      </c>
      <c r="F28" s="12"/>
      <c r="G28" s="11">
        <f t="shared" si="3"/>
        <v>0</v>
      </c>
      <c r="H28" s="5"/>
    </row>
    <row r="29" spans="2:8" ht="15">
      <c r="B29" s="16" t="s">
        <v>27</v>
      </c>
      <c r="C29" s="14">
        <v>8.5000000000000006E-2</v>
      </c>
      <c r="D29" s="11">
        <v>1.7</v>
      </c>
      <c r="E29" s="11">
        <f t="shared" si="2"/>
        <v>40.799999999999997</v>
      </c>
      <c r="F29" s="12"/>
      <c r="G29" s="11">
        <f t="shared" si="3"/>
        <v>0</v>
      </c>
      <c r="H29" s="5"/>
    </row>
    <row r="30" spans="2:8" ht="15">
      <c r="B30" s="16" t="s">
        <v>28</v>
      </c>
      <c r="C30" s="14">
        <v>0.08</v>
      </c>
      <c r="D30" s="11">
        <v>1.8</v>
      </c>
      <c r="E30" s="11">
        <f t="shared" si="2"/>
        <v>43.2</v>
      </c>
      <c r="F30" s="12"/>
      <c r="G30" s="11">
        <f t="shared" si="3"/>
        <v>0</v>
      </c>
      <c r="H30" s="5"/>
    </row>
    <row r="31" spans="2:8" ht="15">
      <c r="B31" s="16" t="s">
        <v>29</v>
      </c>
      <c r="C31" s="14">
        <v>0.05</v>
      </c>
      <c r="D31" s="11">
        <v>1.45</v>
      </c>
      <c r="E31" s="11">
        <f t="shared" si="2"/>
        <v>34.799999999999997</v>
      </c>
      <c r="F31" s="12"/>
      <c r="G31" s="11">
        <f t="shared" si="3"/>
        <v>0</v>
      </c>
      <c r="H31" s="5"/>
    </row>
    <row r="32" spans="2:8" ht="15">
      <c r="B32" s="16" t="s">
        <v>20</v>
      </c>
      <c r="C32" s="14">
        <v>0.05</v>
      </c>
      <c r="D32" s="11">
        <v>1.3</v>
      </c>
      <c r="E32" s="11">
        <f t="shared" si="2"/>
        <v>31.200000000000003</v>
      </c>
      <c r="F32" s="12"/>
      <c r="G32" s="11">
        <f t="shared" si="3"/>
        <v>0</v>
      </c>
      <c r="H32" s="5"/>
    </row>
    <row r="33" spans="2:9" ht="15">
      <c r="B33" s="16" t="s">
        <v>30</v>
      </c>
      <c r="C33" s="14">
        <v>0.08</v>
      </c>
      <c r="D33" s="11">
        <v>1.9</v>
      </c>
      <c r="E33" s="11">
        <f t="shared" si="2"/>
        <v>45.599999999999994</v>
      </c>
      <c r="F33" s="12"/>
      <c r="G33" s="11">
        <f t="shared" si="3"/>
        <v>0</v>
      </c>
      <c r="H33" s="5"/>
    </row>
    <row r="34" spans="2:9" ht="15">
      <c r="B34" s="13" t="s">
        <v>16</v>
      </c>
      <c r="C34" s="14">
        <v>7.0000000000000007E-2</v>
      </c>
      <c r="D34" s="11">
        <v>1.45</v>
      </c>
      <c r="E34" s="11">
        <f t="shared" si="2"/>
        <v>34.799999999999997</v>
      </c>
      <c r="F34" s="12"/>
      <c r="G34" s="11">
        <f t="shared" si="3"/>
        <v>0</v>
      </c>
      <c r="H34" s="5"/>
    </row>
    <row r="35" spans="2:9" ht="15">
      <c r="B35" s="16" t="s">
        <v>31</v>
      </c>
      <c r="C35" s="14">
        <v>0.06</v>
      </c>
      <c r="D35" s="11">
        <v>1.4</v>
      </c>
      <c r="E35" s="11">
        <f t="shared" si="2"/>
        <v>33.599999999999994</v>
      </c>
      <c r="F35" s="12"/>
      <c r="G35" s="11">
        <f t="shared" si="3"/>
        <v>0</v>
      </c>
      <c r="H35" s="5"/>
    </row>
    <row r="36" spans="2:9" ht="15">
      <c r="B36" s="16" t="s">
        <v>32</v>
      </c>
      <c r="C36" s="14">
        <v>8.5000000000000006E-2</v>
      </c>
      <c r="D36" s="11">
        <v>1.7</v>
      </c>
      <c r="E36" s="11">
        <f t="shared" si="2"/>
        <v>40.799999999999997</v>
      </c>
      <c r="F36" s="12"/>
      <c r="G36" s="11">
        <f t="shared" si="3"/>
        <v>0</v>
      </c>
      <c r="H36" s="5"/>
    </row>
    <row r="37" spans="2:9" ht="15">
      <c r="B37" s="18" t="s">
        <v>18</v>
      </c>
      <c r="C37" s="14">
        <v>0.06</v>
      </c>
      <c r="D37" s="11">
        <v>1.8</v>
      </c>
      <c r="E37" s="11">
        <f t="shared" si="2"/>
        <v>43.2</v>
      </c>
      <c r="F37" s="12"/>
      <c r="G37" s="11">
        <f t="shared" si="3"/>
        <v>0</v>
      </c>
      <c r="H37" s="5"/>
    </row>
    <row r="38" spans="2:9" ht="15">
      <c r="B38" s="16" t="s">
        <v>33</v>
      </c>
      <c r="C38" s="14">
        <v>0.05</v>
      </c>
      <c r="D38" s="11">
        <v>1.8</v>
      </c>
      <c r="E38" s="11">
        <f t="shared" si="2"/>
        <v>43.2</v>
      </c>
      <c r="F38" s="12"/>
      <c r="G38" s="11">
        <f t="shared" si="3"/>
        <v>0</v>
      </c>
      <c r="H38" s="5"/>
    </row>
    <row r="39" spans="2:9" ht="15">
      <c r="B39" s="16" t="s">
        <v>19</v>
      </c>
      <c r="C39" s="14">
        <v>0.05</v>
      </c>
      <c r="D39" s="11">
        <v>1.8</v>
      </c>
      <c r="E39" s="11">
        <f t="shared" si="2"/>
        <v>43.2</v>
      </c>
      <c r="F39" s="12"/>
      <c r="G39" s="11">
        <f t="shared" si="3"/>
        <v>0</v>
      </c>
      <c r="H39" s="5"/>
    </row>
    <row r="40" spans="2:9" ht="15">
      <c r="B40" s="16" t="s">
        <v>34</v>
      </c>
      <c r="C40" s="14">
        <v>0.05</v>
      </c>
      <c r="D40" s="11">
        <v>1.8</v>
      </c>
      <c r="E40" s="11">
        <f t="shared" si="2"/>
        <v>43.2</v>
      </c>
      <c r="F40" s="12"/>
      <c r="G40" s="11">
        <f>E40*F40</f>
        <v>0</v>
      </c>
      <c r="H40" s="5"/>
    </row>
    <row r="41" spans="2:9" ht="15.75" thickBot="1">
      <c r="B41" s="19"/>
      <c r="C41" s="20"/>
      <c r="D41" s="20"/>
      <c r="E41" s="20"/>
      <c r="F41" s="20"/>
      <c r="G41" s="20"/>
      <c r="H41" s="21"/>
      <c r="I41" s="22"/>
    </row>
    <row r="42" spans="2:9" ht="15.75" thickBot="1">
      <c r="B42" s="26" t="s">
        <v>39</v>
      </c>
      <c r="C42" s="27"/>
      <c r="D42" s="27"/>
      <c r="E42" s="27"/>
      <c r="F42" s="27"/>
      <c r="G42" s="28"/>
      <c r="H42" s="5"/>
    </row>
    <row r="43" spans="2:9" ht="15">
      <c r="B43" s="9" t="s">
        <v>40</v>
      </c>
      <c r="C43" s="43">
        <v>7.0000000000000007E-2</v>
      </c>
      <c r="D43" s="11">
        <v>3.2</v>
      </c>
      <c r="E43" s="11">
        <f>+D43*6</f>
        <v>19.200000000000003</v>
      </c>
      <c r="F43" s="12"/>
      <c r="G43" s="11">
        <f>E43*F43</f>
        <v>0</v>
      </c>
      <c r="H43" s="5"/>
    </row>
    <row r="44" spans="2:9" ht="15">
      <c r="B44" s="13" t="s">
        <v>41</v>
      </c>
      <c r="C44" s="40">
        <v>7.0000000000000007E-2</v>
      </c>
      <c r="D44" s="41">
        <v>1.6</v>
      </c>
      <c r="E44" s="41">
        <f>+D44*24</f>
        <v>38.400000000000006</v>
      </c>
      <c r="F44" s="42"/>
      <c r="G44" s="41">
        <f t="shared" ref="G44:G46" si="4">E44*F44</f>
        <v>0</v>
      </c>
      <c r="H44" s="5"/>
    </row>
    <row r="45" spans="2:9" ht="15">
      <c r="B45" s="15" t="s">
        <v>42</v>
      </c>
      <c r="C45" s="40">
        <v>0.09</v>
      </c>
      <c r="D45" s="41">
        <v>3.6</v>
      </c>
      <c r="E45" s="41">
        <f>+D45*6</f>
        <v>21.6</v>
      </c>
      <c r="F45" s="42"/>
      <c r="G45" s="41">
        <f t="shared" si="4"/>
        <v>0</v>
      </c>
      <c r="H45" s="5"/>
    </row>
    <row r="46" spans="2:9" ht="15">
      <c r="B46" s="13" t="s">
        <v>43</v>
      </c>
      <c r="C46" s="40">
        <v>0.09</v>
      </c>
      <c r="D46" s="41">
        <v>1.95</v>
      </c>
      <c r="E46" s="41">
        <f>+D46*24</f>
        <v>46.8</v>
      </c>
      <c r="F46" s="42"/>
      <c r="G46" s="41">
        <f t="shared" si="4"/>
        <v>0</v>
      </c>
      <c r="H46" s="5"/>
    </row>
    <row r="47" spans="2:9" ht="15">
      <c r="B47" s="13" t="s">
        <v>44</v>
      </c>
      <c r="C47" s="40"/>
      <c r="D47" s="41">
        <v>10</v>
      </c>
      <c r="E47" s="41">
        <v>10</v>
      </c>
      <c r="F47" s="42"/>
      <c r="G47" s="41">
        <f>+E47*F47</f>
        <v>0</v>
      </c>
      <c r="H47" s="5"/>
    </row>
    <row r="48" spans="2:9" ht="15.75" thickBot="1">
      <c r="B48" s="19"/>
      <c r="C48" s="20"/>
      <c r="D48" s="20"/>
      <c r="E48" s="20"/>
      <c r="F48" s="20"/>
      <c r="G48" s="20"/>
      <c r="H48" s="21"/>
      <c r="I48" s="22"/>
    </row>
    <row r="49" spans="2:7">
      <c r="B49" s="23" t="s">
        <v>35</v>
      </c>
      <c r="C49" s="24"/>
      <c r="D49" s="23"/>
      <c r="E49" s="23"/>
      <c r="F49" s="29" t="s">
        <v>36</v>
      </c>
      <c r="G49" s="31">
        <f>SUM(G26:G40,G12:G24,G43:G47)</f>
        <v>0</v>
      </c>
    </row>
    <row r="50" spans="2:7" ht="13.5" thickBot="1">
      <c r="B50" s="23" t="s">
        <v>37</v>
      </c>
      <c r="F50" s="30"/>
      <c r="G50" s="32"/>
    </row>
  </sheetData>
  <mergeCells count="13">
    <mergeCell ref="B11:G11"/>
    <mergeCell ref="B25:G25"/>
    <mergeCell ref="F49:F50"/>
    <mergeCell ref="G49:G50"/>
    <mergeCell ref="A1:B7"/>
    <mergeCell ref="B8:G8"/>
    <mergeCell ref="B9:B10"/>
    <mergeCell ref="C9:C10"/>
    <mergeCell ref="D9:D10"/>
    <mergeCell ref="E9:E10"/>
    <mergeCell ref="F9:F10"/>
    <mergeCell ref="G9:G10"/>
    <mergeCell ref="B42:G42"/>
  </mergeCells>
  <printOptions horizontalCentered="1"/>
  <pageMargins left="0.23622047244094491" right="0.23622047244094491" top="0.19685039370078741" bottom="0.31496062992125984" header="0.31496062992125984" footer="0.31496062992125984"/>
  <pageSetup paperSize="9" scale="8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Sabin</dc:creator>
  <cp:lastModifiedBy>Céline Sabin</cp:lastModifiedBy>
  <cp:lastPrinted>2025-09-10T10:14:17Z</cp:lastPrinted>
  <dcterms:created xsi:type="dcterms:W3CDTF">2024-10-24T13:16:17Z</dcterms:created>
  <dcterms:modified xsi:type="dcterms:W3CDTF">2025-09-10T13:00:22Z</dcterms:modified>
</cp:coreProperties>
</file>